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/>
  <mc:AlternateContent xmlns:mc="http://schemas.openxmlformats.org/markup-compatibility/2006">
    <mc:Choice Requires="x15">
      <x15ac:absPath xmlns:x15ac="http://schemas.microsoft.com/office/spreadsheetml/2010/11/ac" url="/Users/ericchen/Desktop/学工/2_奖学金/研究生/2024/博士/信息工程学院2023级博士研究生综合测评相关文件2024年/"/>
    </mc:Choice>
  </mc:AlternateContent>
  <xr:revisionPtr revIDLastSave="0" documentId="13_ncr:1_{8B640CAE-EB06-9546-A4CC-C43C44DAF65D}" xr6:coauthVersionLast="47" xr6:coauthVersionMax="47" xr10:uidLastSave="{00000000-0000-0000-0000-000000000000}"/>
  <bookViews>
    <workbookView xWindow="0" yWindow="500" windowWidth="38400" windowHeight="19520" xr2:uid="{00000000-000D-0000-FFFF-FFFF00000000}"/>
  </bookViews>
  <sheets>
    <sheet name="shee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" i="4" l="1"/>
  <c r="Y35" i="4"/>
  <c r="U35" i="4"/>
  <c r="Y30" i="4"/>
  <c r="U30" i="4"/>
  <c r="R30" i="4"/>
  <c r="J30" i="4"/>
  <c r="Z35" i="4" l="1"/>
  <c r="Z30" i="4"/>
  <c r="Y27" i="4"/>
  <c r="U27" i="4"/>
  <c r="R27" i="4"/>
  <c r="J27" i="4"/>
  <c r="U26" i="4"/>
  <c r="R26" i="4"/>
  <c r="Y14" i="4"/>
  <c r="U14" i="4"/>
  <c r="R14" i="4"/>
  <c r="J14" i="4"/>
  <c r="Z26" i="4" l="1"/>
  <c r="Z27" i="4"/>
  <c r="Z14" i="4"/>
  <c r="Y13" i="4"/>
  <c r="U13" i="4"/>
  <c r="R13" i="4"/>
  <c r="J13" i="4"/>
  <c r="Z13" i="4" l="1"/>
  <c r="J7" i="4"/>
  <c r="R7" i="4"/>
  <c r="U7" i="4"/>
  <c r="J37" i="4"/>
  <c r="R37" i="4"/>
  <c r="U37" i="4"/>
  <c r="Y7" i="4"/>
  <c r="Y37" i="4"/>
  <c r="Z7" i="4" l="1"/>
  <c r="Z37" i="4"/>
</calcChain>
</file>

<file path=xl/sharedStrings.xml><?xml version="1.0" encoding="utf-8"?>
<sst xmlns="http://schemas.openxmlformats.org/spreadsheetml/2006/main" count="125" uniqueCount="75">
  <si>
    <t>学号</t>
  </si>
  <si>
    <t>姓名</t>
  </si>
  <si>
    <t>专利得分</t>
  </si>
  <si>
    <t>课外科技</t>
  </si>
  <si>
    <t>作品发表</t>
  </si>
  <si>
    <t>著作</t>
  </si>
  <si>
    <t>减分</t>
  </si>
  <si>
    <t>序号</t>
    <phoneticPr fontId="2" type="noConversion"/>
  </si>
  <si>
    <t>班级</t>
    <phoneticPr fontId="2" type="noConversion"/>
  </si>
  <si>
    <t>德育</t>
    <phoneticPr fontId="2" type="noConversion"/>
  </si>
  <si>
    <t>智育</t>
    <phoneticPr fontId="2" type="noConversion"/>
  </si>
  <si>
    <t>文体</t>
    <phoneticPr fontId="2" type="noConversion"/>
  </si>
  <si>
    <t>基本分</t>
    <phoneticPr fontId="2" type="noConversion"/>
  </si>
  <si>
    <t>导师评分</t>
    <phoneticPr fontId="2" type="noConversion"/>
  </si>
  <si>
    <t>减分情况</t>
    <phoneticPr fontId="2" type="noConversion"/>
  </si>
  <si>
    <t>德育总分</t>
    <phoneticPr fontId="2" type="noConversion"/>
  </si>
  <si>
    <t>智育总分</t>
    <phoneticPr fontId="2" type="noConversion"/>
  </si>
  <si>
    <t>文体加分</t>
    <phoneticPr fontId="2" type="noConversion"/>
  </si>
  <si>
    <t>文体总分</t>
    <phoneticPr fontId="2" type="noConversion"/>
  </si>
  <si>
    <t>总分</t>
    <phoneticPr fontId="2" type="noConversion"/>
  </si>
  <si>
    <t>排名</t>
    <phoneticPr fontId="2" type="noConversion"/>
  </si>
  <si>
    <t>作品发表</t>
    <phoneticPr fontId="1" type="noConversion"/>
  </si>
  <si>
    <t>劳育</t>
    <phoneticPr fontId="1" type="noConversion"/>
  </si>
  <si>
    <t>美育</t>
    <phoneticPr fontId="1" type="noConversion"/>
  </si>
  <si>
    <t>社会实践</t>
    <phoneticPr fontId="1" type="noConversion"/>
  </si>
  <si>
    <t>2023-2024学年浙江工业大学信息工程学院研究生综合测评汇总表</t>
    <phoneticPr fontId="2" type="noConversion"/>
  </si>
  <si>
    <t>任职</t>
    <phoneticPr fontId="2" type="noConversion"/>
  </si>
  <si>
    <t>奖惩</t>
    <phoneticPr fontId="2" type="noConversion"/>
  </si>
  <si>
    <t>智育导师评分</t>
    <phoneticPr fontId="1" type="noConversion"/>
  </si>
  <si>
    <t>课程成绩得分</t>
    <phoneticPr fontId="2" type="noConversion"/>
  </si>
  <si>
    <t>减分情况</t>
    <phoneticPr fontId="1" type="noConversion"/>
  </si>
  <si>
    <t>劳育总分</t>
    <phoneticPr fontId="2" type="noConversion"/>
  </si>
  <si>
    <t>2023级博士</t>
    <phoneticPr fontId="1" type="noConversion"/>
  </si>
  <si>
    <t>王睿明</t>
    <phoneticPr fontId="1" type="noConversion"/>
  </si>
  <si>
    <t>肖纯杰</t>
    <phoneticPr fontId="1" type="noConversion"/>
  </si>
  <si>
    <t>苗清然</t>
    <phoneticPr fontId="1" type="noConversion"/>
  </si>
  <si>
    <t>郑露华</t>
    <phoneticPr fontId="1" type="noConversion"/>
  </si>
  <si>
    <t>赵硕</t>
    <phoneticPr fontId="1" type="noConversion"/>
  </si>
  <si>
    <t>贾健</t>
  </si>
  <si>
    <t>顾豪立</t>
    <phoneticPr fontId="1" type="noConversion"/>
  </si>
  <si>
    <t>崔新月</t>
    <phoneticPr fontId="1" type="noConversion"/>
  </si>
  <si>
    <t>薛洪锴</t>
    <phoneticPr fontId="1" type="noConversion"/>
  </si>
  <si>
    <t>杨旦杰</t>
    <phoneticPr fontId="1" type="noConversion"/>
  </si>
  <si>
    <t>汪泽钰</t>
    <phoneticPr fontId="1" type="noConversion"/>
  </si>
  <si>
    <t>汪黎明</t>
  </si>
  <si>
    <t>李义甲</t>
    <phoneticPr fontId="1" type="noConversion"/>
  </si>
  <si>
    <t>朱锦涛</t>
    <phoneticPr fontId="1" type="noConversion"/>
  </si>
  <si>
    <t>刘炯</t>
    <phoneticPr fontId="1" type="noConversion"/>
  </si>
  <si>
    <t>王苏慧</t>
  </si>
  <si>
    <t>俞涵哲</t>
    <phoneticPr fontId="1" type="noConversion"/>
  </si>
  <si>
    <t>陈涛</t>
    <phoneticPr fontId="1" type="noConversion"/>
  </si>
  <si>
    <t>杨晓宇</t>
  </si>
  <si>
    <t>张锡敏</t>
    <phoneticPr fontId="1" type="noConversion"/>
  </si>
  <si>
    <t>陈泱婷</t>
    <phoneticPr fontId="1" type="noConversion"/>
  </si>
  <si>
    <t>邵历伟</t>
    <phoneticPr fontId="1" type="noConversion"/>
  </si>
  <si>
    <t>5</t>
    <phoneticPr fontId="1" type="noConversion"/>
  </si>
  <si>
    <t>0</t>
    <phoneticPr fontId="1" type="noConversion"/>
  </si>
  <si>
    <t>10</t>
    <phoneticPr fontId="1" type="noConversion"/>
  </si>
  <si>
    <t>12</t>
    <phoneticPr fontId="1" type="noConversion"/>
  </si>
  <si>
    <t>朱华中</t>
  </si>
  <si>
    <t>孙芷菲</t>
  </si>
  <si>
    <t>张伟杰</t>
    <phoneticPr fontId="1" type="noConversion"/>
  </si>
  <si>
    <t>董子源</t>
  </si>
  <si>
    <t>潘轶昂</t>
    <phoneticPr fontId="1" type="noConversion"/>
  </si>
  <si>
    <t>陈若曦</t>
    <phoneticPr fontId="1" type="noConversion"/>
  </si>
  <si>
    <t>聂佳琦</t>
    <phoneticPr fontId="1" type="noConversion"/>
  </si>
  <si>
    <t>贾澄钰</t>
    <phoneticPr fontId="1" type="noConversion"/>
  </si>
  <si>
    <t>张家炜</t>
  </si>
  <si>
    <t>张琦</t>
    <phoneticPr fontId="1" type="noConversion"/>
  </si>
  <si>
    <t>王守勤</t>
  </si>
  <si>
    <t>顾同成</t>
  </si>
  <si>
    <t>36.69</t>
    <phoneticPr fontId="1" type="noConversion"/>
  </si>
  <si>
    <t>48.69</t>
    <phoneticPr fontId="1" type="noConversion"/>
  </si>
  <si>
    <t>58.69</t>
    <phoneticPr fontId="1" type="noConversion"/>
  </si>
  <si>
    <t>李静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</si>
</sst>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_ "/>
  </numFmts>
  <fonts count="13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color rgb="FFFF0000"/>
      <name val="黑体"/>
      <family val="3"/>
      <charset val="134"/>
    </font>
    <font>
      <b/>
      <sz val="16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177" fontId="9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77" fontId="3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8"/>
  <sheetViews>
    <sheetView tabSelected="1" workbookViewId="0">
      <selection activeCell="E13" sqref="E13"/>
    </sheetView>
  </sheetViews>
  <sheetFormatPr baseColWidth="10" defaultColWidth="9" defaultRowHeight="14"/>
  <cols>
    <col min="1" max="1" width="9" style="3"/>
    <col min="2" max="2" width="13.6640625" style="3" customWidth="1"/>
    <col min="3" max="3" width="17.33203125" style="12" customWidth="1"/>
    <col min="4" max="9" width="9" style="3"/>
    <col min="10" max="10" width="9" style="14"/>
    <col min="11" max="17" width="9" style="3"/>
    <col min="18" max="18" width="9" style="14"/>
    <col min="19" max="24" width="9" style="3"/>
    <col min="25" max="26" width="9" style="14"/>
    <col min="27" max="16384" width="9" style="3"/>
  </cols>
  <sheetData>
    <row r="1" spans="1:27" ht="21" customHeight="1">
      <c r="A1" s="22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</row>
    <row r="2" spans="1:27" ht="15">
      <c r="A2" s="25" t="s">
        <v>7</v>
      </c>
      <c r="B2" s="25" t="s">
        <v>8</v>
      </c>
      <c r="C2" s="26" t="s">
        <v>0</v>
      </c>
      <c r="D2" s="25" t="s">
        <v>1</v>
      </c>
      <c r="E2" s="27" t="s">
        <v>9</v>
      </c>
      <c r="F2" s="27"/>
      <c r="G2" s="27"/>
      <c r="H2" s="27"/>
      <c r="I2" s="27"/>
      <c r="J2" s="27"/>
      <c r="K2" s="27" t="s">
        <v>10</v>
      </c>
      <c r="L2" s="27"/>
      <c r="M2" s="27"/>
      <c r="N2" s="27"/>
      <c r="O2" s="27"/>
      <c r="P2" s="27"/>
      <c r="Q2" s="27"/>
      <c r="R2" s="27"/>
      <c r="S2" s="27" t="s">
        <v>11</v>
      </c>
      <c r="T2" s="27"/>
      <c r="U2" s="27"/>
      <c r="V2" s="6" t="s">
        <v>23</v>
      </c>
      <c r="W2" s="32" t="s">
        <v>22</v>
      </c>
      <c r="X2" s="33"/>
      <c r="Y2" s="34"/>
      <c r="Z2" s="28" t="s">
        <v>19</v>
      </c>
      <c r="AA2" s="30" t="s">
        <v>20</v>
      </c>
    </row>
    <row r="3" spans="1:27" ht="30">
      <c r="A3" s="25"/>
      <c r="B3" s="25"/>
      <c r="C3" s="26"/>
      <c r="D3" s="25"/>
      <c r="E3" s="5" t="s">
        <v>12</v>
      </c>
      <c r="F3" s="5" t="s">
        <v>13</v>
      </c>
      <c r="G3" s="5" t="s">
        <v>26</v>
      </c>
      <c r="H3" s="5" t="s">
        <v>27</v>
      </c>
      <c r="I3" s="5" t="s">
        <v>14</v>
      </c>
      <c r="J3" s="1" t="s">
        <v>15</v>
      </c>
      <c r="K3" s="5" t="s">
        <v>28</v>
      </c>
      <c r="L3" s="5" t="s">
        <v>29</v>
      </c>
      <c r="M3" s="5" t="s">
        <v>2</v>
      </c>
      <c r="N3" s="5" t="s">
        <v>3</v>
      </c>
      <c r="O3" s="5" t="s">
        <v>4</v>
      </c>
      <c r="P3" s="5" t="s">
        <v>5</v>
      </c>
      <c r="Q3" s="5" t="s">
        <v>6</v>
      </c>
      <c r="R3" s="2" t="s">
        <v>16</v>
      </c>
      <c r="S3" s="7" t="s">
        <v>17</v>
      </c>
      <c r="T3" s="5" t="s">
        <v>14</v>
      </c>
      <c r="U3" s="5" t="s">
        <v>18</v>
      </c>
      <c r="V3" s="5" t="s">
        <v>21</v>
      </c>
      <c r="W3" s="5" t="s">
        <v>24</v>
      </c>
      <c r="X3" s="5" t="s">
        <v>30</v>
      </c>
      <c r="Y3" s="1" t="s">
        <v>31</v>
      </c>
      <c r="Z3" s="29"/>
      <c r="AA3" s="31"/>
    </row>
    <row r="4" spans="1:27" s="10" customFormat="1">
      <c r="A4" s="8">
        <v>1</v>
      </c>
      <c r="B4" s="11" t="s">
        <v>32</v>
      </c>
      <c r="C4" s="9">
        <v>111123030001</v>
      </c>
      <c r="D4" s="15" t="s">
        <v>74</v>
      </c>
      <c r="E4" s="15">
        <v>5</v>
      </c>
      <c r="F4" s="15">
        <v>4.5</v>
      </c>
      <c r="G4" s="15">
        <v>0</v>
      </c>
      <c r="H4" s="15">
        <v>0</v>
      </c>
      <c r="I4" s="15">
        <v>0</v>
      </c>
      <c r="J4" s="21">
        <v>9.5</v>
      </c>
      <c r="K4" s="15">
        <v>9.5</v>
      </c>
      <c r="L4" s="15">
        <v>36.4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21">
        <v>45.9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21">
        <v>0</v>
      </c>
      <c r="Z4" s="21">
        <v>55.4</v>
      </c>
      <c r="AA4" s="11">
        <v>23</v>
      </c>
    </row>
    <row r="5" spans="1:27">
      <c r="A5" s="8">
        <v>2</v>
      </c>
      <c r="B5" s="11" t="s">
        <v>32</v>
      </c>
      <c r="C5" s="9">
        <v>111123030002</v>
      </c>
      <c r="D5" s="11" t="s">
        <v>33</v>
      </c>
      <c r="E5" s="15">
        <v>5</v>
      </c>
      <c r="F5" s="15">
        <v>5</v>
      </c>
      <c r="G5" s="15">
        <v>0</v>
      </c>
      <c r="H5" s="15">
        <v>0</v>
      </c>
      <c r="I5" s="15">
        <v>0</v>
      </c>
      <c r="J5" s="21">
        <v>10</v>
      </c>
      <c r="K5" s="15">
        <v>10</v>
      </c>
      <c r="L5" s="15">
        <v>34.9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21">
        <v>44.9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3">
        <f>SUM(W5:X5)</f>
        <v>0</v>
      </c>
      <c r="Z5" s="13">
        <v>49.9</v>
      </c>
      <c r="AA5" s="15">
        <v>31</v>
      </c>
    </row>
    <row r="6" spans="1:27">
      <c r="A6" s="8">
        <v>3</v>
      </c>
      <c r="B6" s="11" t="s">
        <v>32</v>
      </c>
      <c r="C6" s="9">
        <v>111123030003</v>
      </c>
      <c r="D6" s="11" t="s">
        <v>49</v>
      </c>
      <c r="E6" s="15">
        <v>5</v>
      </c>
      <c r="F6" s="15">
        <v>5</v>
      </c>
      <c r="G6" s="15">
        <v>1.5</v>
      </c>
      <c r="H6" s="15">
        <v>0</v>
      </c>
      <c r="I6" s="15">
        <v>0</v>
      </c>
      <c r="J6" s="21">
        <v>11.5</v>
      </c>
      <c r="K6" s="15">
        <v>10</v>
      </c>
      <c r="L6" s="15">
        <v>39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3">
        <v>49</v>
      </c>
      <c r="S6" s="15">
        <v>0</v>
      </c>
      <c r="T6" s="15">
        <v>0</v>
      </c>
      <c r="U6" s="15">
        <v>6</v>
      </c>
      <c r="V6" s="15">
        <v>0</v>
      </c>
      <c r="W6" s="15">
        <v>0</v>
      </c>
      <c r="X6" s="15">
        <v>0</v>
      </c>
      <c r="Y6" s="13">
        <v>0</v>
      </c>
      <c r="Z6" s="13">
        <v>66.5</v>
      </c>
      <c r="AA6" s="11">
        <v>9</v>
      </c>
    </row>
    <row r="7" spans="1:27">
      <c r="A7" s="8">
        <v>4</v>
      </c>
      <c r="B7" s="11" t="s">
        <v>32</v>
      </c>
      <c r="C7" s="9">
        <v>111123030004</v>
      </c>
      <c r="D7" s="11" t="s">
        <v>35</v>
      </c>
      <c r="E7" s="15">
        <v>5</v>
      </c>
      <c r="F7" s="15">
        <v>5</v>
      </c>
      <c r="G7" s="15">
        <v>0</v>
      </c>
      <c r="H7" s="15">
        <v>0</v>
      </c>
      <c r="I7" s="15">
        <v>0</v>
      </c>
      <c r="J7" s="13">
        <f>SUM(E7:I7)</f>
        <v>10</v>
      </c>
      <c r="K7" s="11">
        <v>10</v>
      </c>
      <c r="L7" s="11">
        <v>30.375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3">
        <f>SUM(K7:Q7)</f>
        <v>40.375</v>
      </c>
      <c r="S7" s="11">
        <v>0</v>
      </c>
      <c r="T7" s="11">
        <v>0</v>
      </c>
      <c r="U7" s="11">
        <f>SUM(S7:T7)</f>
        <v>0</v>
      </c>
      <c r="V7" s="11">
        <v>0</v>
      </c>
      <c r="W7" s="11">
        <v>0</v>
      </c>
      <c r="X7" s="11">
        <v>0</v>
      </c>
      <c r="Y7" s="13">
        <f>SUM(W7:X7)</f>
        <v>0</v>
      </c>
      <c r="Z7" s="13">
        <f>SUM(Y7,V7,U7,R7,J7)</f>
        <v>50.375</v>
      </c>
      <c r="AA7" s="11">
        <v>29</v>
      </c>
    </row>
    <row r="8" spans="1:27">
      <c r="A8" s="8">
        <v>5</v>
      </c>
      <c r="B8" s="11" t="s">
        <v>32</v>
      </c>
      <c r="C8" s="9">
        <v>111123030005</v>
      </c>
      <c r="D8" s="11" t="s">
        <v>36</v>
      </c>
      <c r="E8" s="15">
        <v>5</v>
      </c>
      <c r="F8" s="15">
        <v>5</v>
      </c>
      <c r="G8" s="15">
        <v>3.5</v>
      </c>
      <c r="H8" s="15">
        <v>0</v>
      </c>
      <c r="I8" s="15">
        <v>0</v>
      </c>
      <c r="J8" s="13">
        <v>13.5</v>
      </c>
      <c r="K8" s="11">
        <v>20</v>
      </c>
      <c r="L8" s="11">
        <v>30</v>
      </c>
      <c r="M8" s="11">
        <v>0</v>
      </c>
      <c r="N8" s="11">
        <v>0</v>
      </c>
      <c r="O8" s="11">
        <v>92</v>
      </c>
      <c r="P8" s="11">
        <v>0</v>
      </c>
      <c r="Q8" s="11">
        <v>0</v>
      </c>
      <c r="R8" s="13">
        <v>142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3">
        <v>0</v>
      </c>
      <c r="Z8" s="13">
        <v>155.5</v>
      </c>
      <c r="AA8" s="15">
        <v>1</v>
      </c>
    </row>
    <row r="9" spans="1:27">
      <c r="A9" s="8">
        <v>6</v>
      </c>
      <c r="B9" s="11" t="s">
        <v>32</v>
      </c>
      <c r="C9" s="9">
        <v>111123030006</v>
      </c>
      <c r="D9" s="11" t="s">
        <v>37</v>
      </c>
      <c r="E9" s="15">
        <v>5</v>
      </c>
      <c r="F9" s="15">
        <v>5</v>
      </c>
      <c r="G9" s="15">
        <v>0</v>
      </c>
      <c r="H9" s="15">
        <v>0</v>
      </c>
      <c r="I9" s="15">
        <v>0</v>
      </c>
      <c r="J9" s="13">
        <v>10</v>
      </c>
      <c r="K9" s="15">
        <v>20</v>
      </c>
      <c r="L9" s="15">
        <v>30.9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3">
        <v>50.9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3">
        <v>0</v>
      </c>
      <c r="Z9" s="13">
        <v>60.9</v>
      </c>
      <c r="AA9" s="15">
        <v>12</v>
      </c>
    </row>
    <row r="10" spans="1:27">
      <c r="A10" s="8">
        <v>7</v>
      </c>
      <c r="B10" s="11" t="s">
        <v>32</v>
      </c>
      <c r="C10" s="9">
        <v>111123030007</v>
      </c>
      <c r="D10" s="15" t="s">
        <v>38</v>
      </c>
      <c r="E10" s="15">
        <v>5</v>
      </c>
      <c r="F10" s="15">
        <v>5</v>
      </c>
      <c r="G10" s="15">
        <v>3.5</v>
      </c>
      <c r="H10" s="15">
        <v>0</v>
      </c>
      <c r="I10" s="15">
        <v>0</v>
      </c>
      <c r="J10" s="13">
        <v>13.5</v>
      </c>
      <c r="K10" s="15">
        <v>10</v>
      </c>
      <c r="L10" s="15">
        <v>35.520000000000003</v>
      </c>
      <c r="M10" s="11">
        <v>0</v>
      </c>
      <c r="N10" s="15">
        <v>0</v>
      </c>
      <c r="O10" s="15">
        <v>0</v>
      </c>
      <c r="P10" s="15">
        <v>0</v>
      </c>
      <c r="Q10" s="15">
        <v>0</v>
      </c>
      <c r="R10" s="13">
        <v>45.52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3">
        <v>0</v>
      </c>
      <c r="Z10" s="13">
        <v>57.02</v>
      </c>
      <c r="AA10" s="15">
        <v>18</v>
      </c>
    </row>
    <row r="11" spans="1:27">
      <c r="A11" s="8">
        <v>8</v>
      </c>
      <c r="B11" s="11" t="s">
        <v>32</v>
      </c>
      <c r="C11" s="9">
        <v>111123030008</v>
      </c>
      <c r="D11" s="11" t="s">
        <v>39</v>
      </c>
      <c r="E11" s="15">
        <v>5</v>
      </c>
      <c r="F11" s="15">
        <v>5</v>
      </c>
      <c r="G11" s="15">
        <v>0</v>
      </c>
      <c r="H11" s="15">
        <v>0</v>
      </c>
      <c r="I11" s="15">
        <v>0</v>
      </c>
      <c r="J11" s="13">
        <v>10</v>
      </c>
      <c r="K11" s="15">
        <v>10</v>
      </c>
      <c r="L11" s="15">
        <v>33.4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3">
        <v>43.4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3">
        <v>0</v>
      </c>
      <c r="Z11" s="13">
        <v>53.4</v>
      </c>
      <c r="AA11" s="15">
        <v>26</v>
      </c>
    </row>
    <row r="12" spans="1:27">
      <c r="A12" s="8">
        <v>9</v>
      </c>
      <c r="B12" s="11" t="s">
        <v>32</v>
      </c>
      <c r="C12" s="9">
        <v>111123030009</v>
      </c>
      <c r="D12" s="11" t="s">
        <v>40</v>
      </c>
      <c r="E12" s="15">
        <v>5</v>
      </c>
      <c r="F12" s="15">
        <v>5</v>
      </c>
      <c r="G12" s="15">
        <v>0</v>
      </c>
      <c r="H12" s="15">
        <v>0</v>
      </c>
      <c r="I12" s="15">
        <v>0</v>
      </c>
      <c r="J12" s="13">
        <v>10</v>
      </c>
      <c r="K12" s="15">
        <v>10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3">
        <v>10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3">
        <v>0</v>
      </c>
      <c r="Z12" s="13">
        <v>20</v>
      </c>
      <c r="AA12" s="11">
        <v>35</v>
      </c>
    </row>
    <row r="13" spans="1:27">
      <c r="A13" s="8">
        <v>10</v>
      </c>
      <c r="B13" s="11" t="s">
        <v>32</v>
      </c>
      <c r="C13" s="9">
        <v>111123030010</v>
      </c>
      <c r="D13" s="11" t="s">
        <v>41</v>
      </c>
      <c r="E13" s="15">
        <v>5</v>
      </c>
      <c r="F13" s="15">
        <v>5</v>
      </c>
      <c r="G13" s="15">
        <v>0</v>
      </c>
      <c r="H13" s="15">
        <v>0</v>
      </c>
      <c r="I13" s="15">
        <v>0</v>
      </c>
      <c r="J13" s="13">
        <f>SUM(E13:I13)</f>
        <v>10</v>
      </c>
      <c r="K13" s="11">
        <v>10</v>
      </c>
      <c r="L13" s="11">
        <v>34.369999999999997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3">
        <f>SUM(K13:Q13)</f>
        <v>44.37</v>
      </c>
      <c r="S13" s="11">
        <v>0</v>
      </c>
      <c r="T13" s="11">
        <v>0</v>
      </c>
      <c r="U13" s="11">
        <f>SUM(S13:T13)</f>
        <v>0</v>
      </c>
      <c r="V13" s="11">
        <v>0</v>
      </c>
      <c r="W13" s="11">
        <v>0</v>
      </c>
      <c r="X13" s="11">
        <v>0</v>
      </c>
      <c r="Y13" s="13">
        <f>SUM(W13:X13)</f>
        <v>0</v>
      </c>
      <c r="Z13" s="13">
        <f>SUM(Y13,V13,U13,R13,J13)</f>
        <v>54.37</v>
      </c>
      <c r="AA13" s="15">
        <v>25</v>
      </c>
    </row>
    <row r="14" spans="1:27">
      <c r="A14" s="8">
        <v>11</v>
      </c>
      <c r="B14" s="11" t="s">
        <v>32</v>
      </c>
      <c r="C14" s="9">
        <v>111123030011</v>
      </c>
      <c r="D14" s="17" t="s">
        <v>42</v>
      </c>
      <c r="E14" s="15">
        <v>5</v>
      </c>
      <c r="F14" s="15">
        <v>5</v>
      </c>
      <c r="G14" s="15">
        <v>0</v>
      </c>
      <c r="H14" s="15">
        <v>0</v>
      </c>
      <c r="I14" s="15">
        <v>0</v>
      </c>
      <c r="J14" s="13">
        <f>SUM(E14:I14)</f>
        <v>10</v>
      </c>
      <c r="K14" s="17">
        <v>10</v>
      </c>
      <c r="L14" s="17">
        <v>36.25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3">
        <f>SUM(K14:Q14)</f>
        <v>46.25</v>
      </c>
      <c r="S14" s="17">
        <v>0</v>
      </c>
      <c r="T14" s="17">
        <v>0</v>
      </c>
      <c r="U14" s="17">
        <f>SUM(S14:T14)</f>
        <v>0</v>
      </c>
      <c r="V14" s="17">
        <v>0</v>
      </c>
      <c r="W14" s="17">
        <v>0</v>
      </c>
      <c r="X14" s="17">
        <v>0</v>
      </c>
      <c r="Y14" s="13">
        <f>SUM(W14:X14)</f>
        <v>0</v>
      </c>
      <c r="Z14" s="13">
        <f>SUM(Y14,V14,U14,R14,J14)</f>
        <v>56.25</v>
      </c>
      <c r="AA14" s="11">
        <v>21</v>
      </c>
    </row>
    <row r="15" spans="1:27">
      <c r="A15" s="8">
        <v>12</v>
      </c>
      <c r="B15" s="11" t="s">
        <v>32</v>
      </c>
      <c r="C15" s="9">
        <v>111123030012</v>
      </c>
      <c r="D15" s="11" t="s">
        <v>43</v>
      </c>
      <c r="E15" s="15">
        <v>5</v>
      </c>
      <c r="F15" s="15">
        <v>5</v>
      </c>
      <c r="G15" s="15">
        <v>0</v>
      </c>
      <c r="H15" s="15">
        <v>0</v>
      </c>
      <c r="I15" s="15">
        <v>0</v>
      </c>
      <c r="J15" s="13">
        <v>10</v>
      </c>
      <c r="K15" s="15">
        <v>10</v>
      </c>
      <c r="L15" s="15">
        <v>24.4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3">
        <v>34.4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3">
        <v>0</v>
      </c>
      <c r="Z15" s="13">
        <v>44.4</v>
      </c>
      <c r="AA15" s="11">
        <v>33</v>
      </c>
    </row>
    <row r="16" spans="1:27">
      <c r="A16" s="8">
        <v>13</v>
      </c>
      <c r="B16" s="11" t="s">
        <v>32</v>
      </c>
      <c r="C16" s="9">
        <v>111123030013</v>
      </c>
      <c r="D16" s="16" t="s">
        <v>44</v>
      </c>
      <c r="E16" s="15">
        <v>5</v>
      </c>
      <c r="F16" s="15">
        <v>5</v>
      </c>
      <c r="G16" s="15">
        <v>0</v>
      </c>
      <c r="H16" s="15">
        <v>0</v>
      </c>
      <c r="I16" s="15">
        <v>0</v>
      </c>
      <c r="J16" s="19">
        <v>10</v>
      </c>
      <c r="K16" s="16">
        <v>10</v>
      </c>
      <c r="L16" s="16">
        <v>29.81</v>
      </c>
      <c r="M16" s="16">
        <v>2</v>
      </c>
      <c r="N16" s="16">
        <v>0</v>
      </c>
      <c r="O16" s="16">
        <v>8</v>
      </c>
      <c r="P16" s="16">
        <v>0</v>
      </c>
      <c r="Q16" s="16">
        <v>0</v>
      </c>
      <c r="R16" s="19">
        <v>49.81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9">
        <v>0</v>
      </c>
      <c r="Z16" s="19">
        <v>59.81</v>
      </c>
      <c r="AA16" s="15">
        <v>14</v>
      </c>
    </row>
    <row r="17" spans="1:27">
      <c r="A17" s="8">
        <v>14</v>
      </c>
      <c r="B17" s="11" t="s">
        <v>32</v>
      </c>
      <c r="C17" s="9">
        <v>111123030014</v>
      </c>
      <c r="D17" s="11" t="s">
        <v>50</v>
      </c>
      <c r="E17" s="15">
        <v>5</v>
      </c>
      <c r="F17" s="15">
        <v>5</v>
      </c>
      <c r="G17" s="15">
        <v>0</v>
      </c>
      <c r="H17" s="15">
        <v>0</v>
      </c>
      <c r="I17" s="15">
        <v>0</v>
      </c>
      <c r="J17" s="13">
        <v>10</v>
      </c>
      <c r="K17" s="15">
        <v>20</v>
      </c>
      <c r="L17" s="15">
        <v>29.33</v>
      </c>
      <c r="M17" s="15">
        <v>0</v>
      </c>
      <c r="N17" s="15">
        <v>0</v>
      </c>
      <c r="O17" s="15">
        <v>34.5</v>
      </c>
      <c r="P17" s="15">
        <v>0</v>
      </c>
      <c r="Q17" s="15">
        <v>0</v>
      </c>
      <c r="R17" s="13">
        <v>83.83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3">
        <v>0</v>
      </c>
      <c r="Z17" s="13">
        <v>93.83</v>
      </c>
      <c r="AA17" s="15">
        <v>4</v>
      </c>
    </row>
    <row r="18" spans="1:27">
      <c r="A18" s="8">
        <v>15</v>
      </c>
      <c r="B18" s="11" t="s">
        <v>32</v>
      </c>
      <c r="C18" s="9">
        <v>111123030015</v>
      </c>
      <c r="D18" s="11" t="s">
        <v>45</v>
      </c>
      <c r="E18" s="15">
        <v>5</v>
      </c>
      <c r="F18" s="15">
        <v>5</v>
      </c>
      <c r="G18" s="15">
        <v>0</v>
      </c>
      <c r="H18" s="15">
        <v>0</v>
      </c>
      <c r="I18" s="15">
        <v>0</v>
      </c>
      <c r="J18" s="13">
        <v>10</v>
      </c>
      <c r="K18" s="15">
        <v>10</v>
      </c>
      <c r="L18" s="15">
        <v>28.75</v>
      </c>
      <c r="M18" s="15">
        <v>0</v>
      </c>
      <c r="N18" s="15">
        <v>4.8</v>
      </c>
      <c r="O18" s="15">
        <v>15</v>
      </c>
      <c r="P18" s="15">
        <v>0</v>
      </c>
      <c r="Q18" s="15">
        <v>0</v>
      </c>
      <c r="R18" s="13">
        <v>55.88</v>
      </c>
      <c r="S18" s="15">
        <v>0</v>
      </c>
      <c r="T18" s="11">
        <v>0</v>
      </c>
      <c r="U18" s="15">
        <v>0</v>
      </c>
      <c r="V18" s="15">
        <v>0</v>
      </c>
      <c r="W18" s="15">
        <v>0</v>
      </c>
      <c r="X18" s="15">
        <v>0</v>
      </c>
      <c r="Y18" s="13">
        <v>0</v>
      </c>
      <c r="Z18" s="13">
        <v>65.88</v>
      </c>
      <c r="AA18" s="15">
        <v>10</v>
      </c>
    </row>
    <row r="19" spans="1:27">
      <c r="A19" s="8">
        <v>16</v>
      </c>
      <c r="B19" s="11" t="s">
        <v>32</v>
      </c>
      <c r="C19" s="9">
        <v>111123030016</v>
      </c>
      <c r="D19" s="15" t="s">
        <v>46</v>
      </c>
      <c r="E19" s="15">
        <v>5</v>
      </c>
      <c r="F19" s="15">
        <v>5</v>
      </c>
      <c r="G19" s="15">
        <v>0</v>
      </c>
      <c r="H19" s="15">
        <v>0</v>
      </c>
      <c r="I19" s="15">
        <v>0</v>
      </c>
      <c r="J19" s="13">
        <v>10</v>
      </c>
      <c r="K19" s="15">
        <v>10</v>
      </c>
      <c r="L19" s="15">
        <v>29.93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3">
        <v>39.93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3">
        <v>0</v>
      </c>
      <c r="Z19" s="13">
        <v>49.93</v>
      </c>
      <c r="AA19" s="15">
        <v>30</v>
      </c>
    </row>
    <row r="20" spans="1:27">
      <c r="A20" s="8">
        <v>17</v>
      </c>
      <c r="B20" s="11" t="s">
        <v>32</v>
      </c>
      <c r="C20" s="9">
        <v>111123030017</v>
      </c>
      <c r="D20" s="11" t="s">
        <v>47</v>
      </c>
      <c r="E20" s="15">
        <v>5</v>
      </c>
      <c r="F20" s="15">
        <v>5</v>
      </c>
      <c r="G20" s="15">
        <v>0</v>
      </c>
      <c r="H20" s="15">
        <v>0</v>
      </c>
      <c r="I20" s="15">
        <v>0</v>
      </c>
      <c r="J20" s="13">
        <v>10</v>
      </c>
      <c r="K20" s="15">
        <v>10</v>
      </c>
      <c r="L20" s="15">
        <v>29.58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3">
        <v>39.58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3">
        <v>0</v>
      </c>
      <c r="Z20" s="13">
        <v>49.58</v>
      </c>
      <c r="AA20" s="15">
        <v>32</v>
      </c>
    </row>
    <row r="21" spans="1:27">
      <c r="A21" s="8">
        <v>18</v>
      </c>
      <c r="B21" s="11" t="s">
        <v>32</v>
      </c>
      <c r="C21" s="9">
        <v>111123030018</v>
      </c>
      <c r="D21" s="11" t="s">
        <v>48</v>
      </c>
      <c r="E21" s="11">
        <v>5</v>
      </c>
      <c r="F21" s="11">
        <v>5</v>
      </c>
      <c r="G21" s="11">
        <v>0</v>
      </c>
      <c r="H21" s="11">
        <v>0</v>
      </c>
      <c r="I21" s="11">
        <v>0</v>
      </c>
      <c r="J21" s="13">
        <v>10</v>
      </c>
      <c r="K21" s="11">
        <v>18</v>
      </c>
      <c r="L21" s="11">
        <v>28.19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3">
        <v>46.19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3">
        <v>0</v>
      </c>
      <c r="Z21" s="13">
        <v>56.19</v>
      </c>
      <c r="AA21" s="15">
        <v>22</v>
      </c>
    </row>
    <row r="22" spans="1:27">
      <c r="A22" s="8">
        <v>19</v>
      </c>
      <c r="B22" s="11" t="s">
        <v>32</v>
      </c>
      <c r="C22" s="9">
        <v>111123030019</v>
      </c>
      <c r="D22" s="15" t="s">
        <v>51</v>
      </c>
      <c r="E22" s="15">
        <v>5</v>
      </c>
      <c r="F22" s="15">
        <v>5</v>
      </c>
      <c r="G22" s="15">
        <v>0</v>
      </c>
      <c r="H22" s="15">
        <v>0</v>
      </c>
      <c r="I22" s="15">
        <v>0</v>
      </c>
      <c r="J22" s="13">
        <v>0</v>
      </c>
      <c r="K22" s="15">
        <v>10</v>
      </c>
      <c r="L22" s="15">
        <v>32.299999999999997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3">
        <v>42.3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3">
        <v>0</v>
      </c>
      <c r="Z22" s="13">
        <v>52.3</v>
      </c>
      <c r="AA22" s="11">
        <v>27</v>
      </c>
    </row>
    <row r="23" spans="1:27">
      <c r="A23" s="8">
        <v>20</v>
      </c>
      <c r="B23" s="11" t="s">
        <v>32</v>
      </c>
      <c r="C23" s="9">
        <v>111123030020</v>
      </c>
      <c r="D23" s="11" t="s">
        <v>52</v>
      </c>
      <c r="E23" s="15">
        <v>5</v>
      </c>
      <c r="F23" s="15">
        <v>5</v>
      </c>
      <c r="G23" s="15">
        <v>0</v>
      </c>
      <c r="H23" s="15">
        <v>0</v>
      </c>
      <c r="I23" s="15">
        <v>0</v>
      </c>
      <c r="J23" s="13">
        <v>10</v>
      </c>
      <c r="K23" s="15">
        <v>10</v>
      </c>
      <c r="L23" s="15">
        <v>26.9</v>
      </c>
      <c r="M23" s="15">
        <v>0</v>
      </c>
      <c r="N23" s="15">
        <v>0</v>
      </c>
      <c r="O23" s="15">
        <v>0</v>
      </c>
      <c r="P23" s="15">
        <v>4</v>
      </c>
      <c r="Q23" s="15">
        <v>0</v>
      </c>
      <c r="R23" s="13">
        <v>40.9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3">
        <v>0</v>
      </c>
      <c r="Z23" s="13">
        <v>50.9</v>
      </c>
      <c r="AA23" s="15">
        <v>28</v>
      </c>
    </row>
    <row r="24" spans="1:27">
      <c r="A24" s="8">
        <v>21</v>
      </c>
      <c r="B24" s="11" t="s">
        <v>32</v>
      </c>
      <c r="C24" s="9">
        <v>111123030021</v>
      </c>
      <c r="D24" s="11" t="s">
        <v>53</v>
      </c>
      <c r="E24" s="15">
        <v>5</v>
      </c>
      <c r="F24" s="15">
        <v>5</v>
      </c>
      <c r="G24" s="15">
        <v>2</v>
      </c>
      <c r="H24" s="15">
        <v>0</v>
      </c>
      <c r="I24" s="15">
        <v>0</v>
      </c>
      <c r="J24" s="13">
        <v>12</v>
      </c>
      <c r="K24" s="15">
        <v>10</v>
      </c>
      <c r="L24" s="15">
        <v>37.200000000000003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3">
        <v>47.2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3">
        <v>0</v>
      </c>
      <c r="Z24" s="13">
        <v>59.2</v>
      </c>
      <c r="AA24" s="11">
        <v>15</v>
      </c>
    </row>
    <row r="25" spans="1:27">
      <c r="A25" s="8">
        <v>22</v>
      </c>
      <c r="B25" s="11" t="s">
        <v>32</v>
      </c>
      <c r="C25" s="9">
        <v>111123030022</v>
      </c>
      <c r="D25" s="18" t="s">
        <v>54</v>
      </c>
      <c r="E25" s="18" t="s">
        <v>55</v>
      </c>
      <c r="F25" s="18" t="s">
        <v>55</v>
      </c>
      <c r="G25" s="18" t="s">
        <v>56</v>
      </c>
      <c r="H25" s="18" t="s">
        <v>56</v>
      </c>
      <c r="I25" s="18" t="s">
        <v>56</v>
      </c>
      <c r="J25" s="20" t="s">
        <v>57</v>
      </c>
      <c r="K25" s="18" t="s">
        <v>57</v>
      </c>
      <c r="L25" s="18" t="s">
        <v>71</v>
      </c>
      <c r="M25" s="18" t="s">
        <v>56</v>
      </c>
      <c r="N25" s="18" t="s">
        <v>56</v>
      </c>
      <c r="O25" s="18" t="s">
        <v>58</v>
      </c>
      <c r="P25" s="18" t="s">
        <v>56</v>
      </c>
      <c r="Q25" s="18" t="s">
        <v>56</v>
      </c>
      <c r="R25" s="20" t="s">
        <v>72</v>
      </c>
      <c r="S25" s="18" t="s">
        <v>56</v>
      </c>
      <c r="T25" s="18" t="s">
        <v>56</v>
      </c>
      <c r="U25" s="18" t="s">
        <v>56</v>
      </c>
      <c r="V25" s="18" t="s">
        <v>56</v>
      </c>
      <c r="W25" s="18" t="s">
        <v>56</v>
      </c>
      <c r="X25" s="18" t="s">
        <v>56</v>
      </c>
      <c r="Y25" s="20" t="s">
        <v>56</v>
      </c>
      <c r="Z25" s="20" t="s">
        <v>73</v>
      </c>
      <c r="AA25" s="15">
        <v>16</v>
      </c>
    </row>
    <row r="26" spans="1:27">
      <c r="A26" s="8">
        <v>23</v>
      </c>
      <c r="B26" s="11" t="s">
        <v>32</v>
      </c>
      <c r="C26" s="9">
        <v>111123030024</v>
      </c>
      <c r="D26" s="17" t="s">
        <v>59</v>
      </c>
      <c r="E26" s="17">
        <v>5</v>
      </c>
      <c r="F26" s="17">
        <v>5</v>
      </c>
      <c r="G26" s="17">
        <v>0</v>
      </c>
      <c r="H26" s="17">
        <v>0</v>
      </c>
      <c r="I26" s="17">
        <v>0</v>
      </c>
      <c r="J26" s="13">
        <v>10</v>
      </c>
      <c r="K26" s="17">
        <v>20</v>
      </c>
      <c r="L26" s="17">
        <v>13.1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3">
        <f>SUM(K26:Q26)</f>
        <v>33.1</v>
      </c>
      <c r="S26" s="17">
        <v>0</v>
      </c>
      <c r="T26" s="17">
        <v>0</v>
      </c>
      <c r="U26" s="17">
        <f>SUM(S26:T26)</f>
        <v>0</v>
      </c>
      <c r="V26" s="17">
        <v>0</v>
      </c>
      <c r="W26" s="17">
        <v>0</v>
      </c>
      <c r="X26" s="17">
        <v>0</v>
      </c>
      <c r="Y26" s="13">
        <v>0</v>
      </c>
      <c r="Z26" s="13">
        <f>SUM(Y26,V26,U26,R26,J26)</f>
        <v>43.1</v>
      </c>
      <c r="AA26" s="15">
        <v>34</v>
      </c>
    </row>
    <row r="27" spans="1:27">
      <c r="A27" s="8">
        <v>24</v>
      </c>
      <c r="B27" s="11" t="s">
        <v>32</v>
      </c>
      <c r="C27" s="9">
        <v>111123030025</v>
      </c>
      <c r="D27" s="11" t="s">
        <v>60</v>
      </c>
      <c r="E27" s="11">
        <v>5</v>
      </c>
      <c r="F27" s="11">
        <v>4.8</v>
      </c>
      <c r="G27" s="11">
        <v>0</v>
      </c>
      <c r="H27" s="11">
        <v>0</v>
      </c>
      <c r="I27" s="11">
        <v>0</v>
      </c>
      <c r="J27" s="13">
        <f>SUM(E27:I27)</f>
        <v>9.8000000000000007</v>
      </c>
      <c r="K27" s="11">
        <v>9.5</v>
      </c>
      <c r="L27" s="11">
        <v>30.462</v>
      </c>
      <c r="M27" s="11">
        <v>1.5</v>
      </c>
      <c r="N27" s="11">
        <v>0</v>
      </c>
      <c r="O27" s="11">
        <v>16.5</v>
      </c>
      <c r="P27" s="11">
        <v>0</v>
      </c>
      <c r="Q27" s="11">
        <v>0</v>
      </c>
      <c r="R27" s="13">
        <f>SUM(K27:Q27)</f>
        <v>57.962000000000003</v>
      </c>
      <c r="S27" s="11">
        <v>0</v>
      </c>
      <c r="T27" s="11">
        <v>0</v>
      </c>
      <c r="U27" s="11">
        <f>SUM(S27:T27)</f>
        <v>0</v>
      </c>
      <c r="V27" s="11">
        <v>0</v>
      </c>
      <c r="W27" s="11">
        <v>0</v>
      </c>
      <c r="X27" s="11">
        <v>0</v>
      </c>
      <c r="Y27" s="13">
        <f>SUM(W27:X27)</f>
        <v>0</v>
      </c>
      <c r="Z27" s="13">
        <f>SUM(Y27,V27,U27,R27,J27)</f>
        <v>67.762</v>
      </c>
      <c r="AA27" s="15">
        <v>8</v>
      </c>
    </row>
    <row r="28" spans="1:27">
      <c r="A28" s="8">
        <v>25</v>
      </c>
      <c r="B28" s="11" t="s">
        <v>32</v>
      </c>
      <c r="C28" s="9">
        <v>111123030026</v>
      </c>
      <c r="D28" s="11" t="s">
        <v>61</v>
      </c>
      <c r="E28" s="15">
        <v>5</v>
      </c>
      <c r="F28" s="15">
        <v>5</v>
      </c>
      <c r="G28" s="15">
        <v>1.5</v>
      </c>
      <c r="H28" s="15">
        <v>0</v>
      </c>
      <c r="I28" s="15">
        <v>0</v>
      </c>
      <c r="J28" s="13">
        <v>11.5</v>
      </c>
      <c r="K28" s="15">
        <v>20</v>
      </c>
      <c r="L28" s="15">
        <v>35</v>
      </c>
      <c r="M28" s="15">
        <v>1</v>
      </c>
      <c r="N28" s="15">
        <v>0</v>
      </c>
      <c r="O28" s="15">
        <v>8</v>
      </c>
      <c r="P28" s="15">
        <v>0</v>
      </c>
      <c r="Q28" s="15">
        <v>0</v>
      </c>
      <c r="R28" s="13">
        <v>64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3">
        <v>0</v>
      </c>
      <c r="Z28" s="13">
        <v>75.5</v>
      </c>
      <c r="AA28" s="15">
        <v>6</v>
      </c>
    </row>
    <row r="29" spans="1:27">
      <c r="A29" s="8">
        <v>26</v>
      </c>
      <c r="B29" s="11" t="s">
        <v>32</v>
      </c>
      <c r="C29" s="9">
        <v>111123030027</v>
      </c>
      <c r="D29" s="15" t="s">
        <v>62</v>
      </c>
      <c r="E29" s="15">
        <v>5</v>
      </c>
      <c r="F29" s="15">
        <v>5</v>
      </c>
      <c r="G29" s="15">
        <v>0</v>
      </c>
      <c r="H29" s="15">
        <v>0</v>
      </c>
      <c r="I29" s="15">
        <v>0</v>
      </c>
      <c r="J29" s="13">
        <v>10</v>
      </c>
      <c r="K29" s="15">
        <v>20</v>
      </c>
      <c r="L29" s="15">
        <v>37.130000000000003</v>
      </c>
      <c r="M29" s="15">
        <v>2</v>
      </c>
      <c r="N29" s="15">
        <v>0</v>
      </c>
      <c r="O29" s="15">
        <v>36</v>
      </c>
      <c r="P29" s="15">
        <v>0</v>
      </c>
      <c r="Q29" s="15">
        <v>0</v>
      </c>
      <c r="R29" s="13">
        <v>95.13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3">
        <v>0</v>
      </c>
      <c r="Z29" s="13">
        <v>105.13</v>
      </c>
      <c r="AA29" s="11">
        <v>3</v>
      </c>
    </row>
    <row r="30" spans="1:27">
      <c r="A30" s="8">
        <v>27</v>
      </c>
      <c r="B30" s="11" t="s">
        <v>32</v>
      </c>
      <c r="C30" s="9">
        <v>111123030028</v>
      </c>
      <c r="D30" s="17" t="s">
        <v>63</v>
      </c>
      <c r="E30" s="17">
        <v>5</v>
      </c>
      <c r="F30" s="17">
        <v>5</v>
      </c>
      <c r="G30" s="17">
        <v>0</v>
      </c>
      <c r="H30" s="17">
        <v>0</v>
      </c>
      <c r="I30" s="17">
        <v>0</v>
      </c>
      <c r="J30" s="13">
        <f>SUM(E30:I30)</f>
        <v>10</v>
      </c>
      <c r="K30" s="17">
        <v>20</v>
      </c>
      <c r="L30" s="17">
        <v>27.4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3">
        <f>SUM(K30:Q30)</f>
        <v>47.4</v>
      </c>
      <c r="S30" s="17">
        <v>0</v>
      </c>
      <c r="T30" s="17">
        <v>0</v>
      </c>
      <c r="U30" s="17">
        <f>SUM(S30:T30)</f>
        <v>0</v>
      </c>
      <c r="V30" s="17">
        <v>0</v>
      </c>
      <c r="W30" s="17">
        <v>0</v>
      </c>
      <c r="X30" s="17">
        <v>0</v>
      </c>
      <c r="Y30" s="13">
        <f>SUM(W30:X30)</f>
        <v>0</v>
      </c>
      <c r="Z30" s="13">
        <f>SUM(Y30,V30,U30,R30,J30)</f>
        <v>57.4</v>
      </c>
      <c r="AA30" s="11">
        <v>17</v>
      </c>
    </row>
    <row r="31" spans="1:27">
      <c r="A31" s="8">
        <v>28</v>
      </c>
      <c r="B31" s="11" t="s">
        <v>32</v>
      </c>
      <c r="C31" s="9">
        <v>111123030029</v>
      </c>
      <c r="D31" s="15" t="s">
        <v>64</v>
      </c>
      <c r="E31" s="15">
        <v>5</v>
      </c>
      <c r="F31" s="15">
        <v>5</v>
      </c>
      <c r="G31" s="15">
        <v>0</v>
      </c>
      <c r="H31" s="15">
        <v>0</v>
      </c>
      <c r="I31" s="15">
        <v>0</v>
      </c>
      <c r="J31" s="13">
        <v>10</v>
      </c>
      <c r="K31" s="15">
        <v>20</v>
      </c>
      <c r="L31" s="15">
        <v>30</v>
      </c>
      <c r="M31" s="15">
        <v>0</v>
      </c>
      <c r="N31" s="15">
        <v>0</v>
      </c>
      <c r="O31" s="15">
        <v>67.5</v>
      </c>
      <c r="P31" s="15">
        <v>4</v>
      </c>
      <c r="Q31" s="15">
        <v>0</v>
      </c>
      <c r="R31" s="13">
        <v>121.5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3">
        <v>0</v>
      </c>
      <c r="Z31" s="13">
        <v>131.5</v>
      </c>
      <c r="AA31" s="15">
        <v>2</v>
      </c>
    </row>
    <row r="32" spans="1:27">
      <c r="A32" s="8">
        <v>29</v>
      </c>
      <c r="B32" s="11" t="s">
        <v>32</v>
      </c>
      <c r="C32" s="9">
        <v>111123030030</v>
      </c>
      <c r="D32" s="11" t="s">
        <v>65</v>
      </c>
      <c r="E32" s="15">
        <v>5</v>
      </c>
      <c r="F32" s="15">
        <v>5</v>
      </c>
      <c r="G32" s="15">
        <v>0</v>
      </c>
      <c r="H32" s="15">
        <v>0</v>
      </c>
      <c r="I32" s="15">
        <v>0</v>
      </c>
      <c r="J32" s="13">
        <v>10</v>
      </c>
      <c r="K32" s="15">
        <v>20</v>
      </c>
      <c r="L32" s="15">
        <v>30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3">
        <v>50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3">
        <v>0</v>
      </c>
      <c r="Z32" s="13">
        <v>60</v>
      </c>
      <c r="AA32" s="15">
        <v>13</v>
      </c>
    </row>
    <row r="33" spans="1:27">
      <c r="A33" s="8">
        <v>30</v>
      </c>
      <c r="B33" s="11" t="s">
        <v>32</v>
      </c>
      <c r="C33" s="9">
        <v>111123030031</v>
      </c>
      <c r="D33" s="11" t="s">
        <v>66</v>
      </c>
      <c r="E33" s="15">
        <v>5</v>
      </c>
      <c r="F33" s="15">
        <v>5</v>
      </c>
      <c r="G33" s="15">
        <v>0</v>
      </c>
      <c r="H33" s="15">
        <v>0</v>
      </c>
      <c r="I33" s="15">
        <v>0</v>
      </c>
      <c r="J33" s="13">
        <v>10</v>
      </c>
      <c r="K33" s="15">
        <v>10</v>
      </c>
      <c r="L33" s="15">
        <v>36.22</v>
      </c>
      <c r="M33" s="15">
        <v>0</v>
      </c>
      <c r="N33" s="15">
        <v>0</v>
      </c>
      <c r="O33" s="15">
        <v>13.5</v>
      </c>
      <c r="P33" s="15">
        <v>0</v>
      </c>
      <c r="Q33" s="15">
        <v>0</v>
      </c>
      <c r="R33" s="13">
        <v>59.72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3">
        <v>0</v>
      </c>
      <c r="Z33" s="13">
        <v>69.72</v>
      </c>
      <c r="AA33" s="15">
        <v>7</v>
      </c>
    </row>
    <row r="34" spans="1:27">
      <c r="A34" s="8">
        <v>31</v>
      </c>
      <c r="B34" s="11" t="s">
        <v>32</v>
      </c>
      <c r="C34" s="9">
        <v>111123030032</v>
      </c>
      <c r="D34" s="15" t="s">
        <v>67</v>
      </c>
      <c r="E34" s="15">
        <v>5</v>
      </c>
      <c r="F34" s="15">
        <v>5</v>
      </c>
      <c r="G34" s="15">
        <v>0</v>
      </c>
      <c r="H34" s="15">
        <v>0</v>
      </c>
      <c r="I34" s="15">
        <v>0</v>
      </c>
      <c r="J34" s="13">
        <v>10</v>
      </c>
      <c r="K34" s="15">
        <v>20</v>
      </c>
      <c r="L34" s="15">
        <v>31.5</v>
      </c>
      <c r="M34" s="15">
        <v>4</v>
      </c>
      <c r="N34" s="15">
        <v>0</v>
      </c>
      <c r="O34" s="15">
        <v>0</v>
      </c>
      <c r="P34" s="15">
        <v>0</v>
      </c>
      <c r="Q34" s="15">
        <v>0</v>
      </c>
      <c r="R34" s="13">
        <v>55.5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3">
        <v>0</v>
      </c>
      <c r="Z34" s="13">
        <v>65.5</v>
      </c>
      <c r="AA34" s="11">
        <v>11</v>
      </c>
    </row>
    <row r="35" spans="1:27">
      <c r="A35" s="8">
        <v>32</v>
      </c>
      <c r="B35" s="11" t="s">
        <v>32</v>
      </c>
      <c r="C35" s="9">
        <v>111123030033</v>
      </c>
      <c r="D35" s="11" t="s">
        <v>68</v>
      </c>
      <c r="E35" s="11">
        <v>5</v>
      </c>
      <c r="F35" s="11">
        <v>5</v>
      </c>
      <c r="G35" s="11">
        <v>0</v>
      </c>
      <c r="H35" s="11">
        <v>0</v>
      </c>
      <c r="I35" s="11">
        <v>0</v>
      </c>
      <c r="J35" s="13">
        <v>10</v>
      </c>
      <c r="K35" s="11">
        <v>50</v>
      </c>
      <c r="L35" s="11">
        <v>0</v>
      </c>
      <c r="M35" s="11">
        <v>0</v>
      </c>
      <c r="N35" s="11">
        <v>0</v>
      </c>
      <c r="O35" s="11">
        <v>21</v>
      </c>
      <c r="P35" s="11">
        <v>0</v>
      </c>
      <c r="Q35" s="11">
        <v>0</v>
      </c>
      <c r="R35" s="13">
        <v>71</v>
      </c>
      <c r="S35" s="11">
        <v>0</v>
      </c>
      <c r="T35" s="11">
        <v>0</v>
      </c>
      <c r="U35" s="11">
        <f>SUM(S35:T35)</f>
        <v>0</v>
      </c>
      <c r="V35" s="11">
        <v>0</v>
      </c>
      <c r="W35" s="11">
        <v>0</v>
      </c>
      <c r="X35" s="11">
        <v>0</v>
      </c>
      <c r="Y35" s="13">
        <f>SUM(W35:X35)</f>
        <v>0</v>
      </c>
      <c r="Z35" s="13">
        <f>SUM(Y35,V35,U35,R35,J35)</f>
        <v>81</v>
      </c>
      <c r="AA35" s="11">
        <v>5</v>
      </c>
    </row>
    <row r="36" spans="1:27">
      <c r="A36" s="8">
        <v>33</v>
      </c>
      <c r="B36" s="11" t="s">
        <v>32</v>
      </c>
      <c r="C36" s="9">
        <v>111123030034</v>
      </c>
      <c r="D36" s="15" t="s">
        <v>69</v>
      </c>
      <c r="E36" s="15">
        <v>5</v>
      </c>
      <c r="F36" s="15">
        <v>5</v>
      </c>
      <c r="G36" s="15">
        <v>0</v>
      </c>
      <c r="H36" s="15">
        <v>0</v>
      </c>
      <c r="I36" s="15">
        <v>0</v>
      </c>
      <c r="J36" s="13">
        <v>10</v>
      </c>
      <c r="K36" s="15">
        <v>10</v>
      </c>
      <c r="L36" s="15">
        <v>36.270000000000003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3">
        <v>46.27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3">
        <v>0</v>
      </c>
      <c r="Z36" s="13">
        <v>56.27</v>
      </c>
      <c r="AA36" s="15">
        <v>20</v>
      </c>
    </row>
    <row r="37" spans="1:27">
      <c r="A37" s="8">
        <v>34</v>
      </c>
      <c r="B37" s="11" t="s">
        <v>32</v>
      </c>
      <c r="C37" s="9">
        <v>111223030035</v>
      </c>
      <c r="D37" s="11" t="s">
        <v>34</v>
      </c>
      <c r="E37" s="8">
        <v>5</v>
      </c>
      <c r="F37" s="8">
        <v>5</v>
      </c>
      <c r="G37" s="8">
        <v>3</v>
      </c>
      <c r="H37" s="8">
        <v>0</v>
      </c>
      <c r="I37" s="8">
        <v>0</v>
      </c>
      <c r="J37" s="4">
        <f>SUM(E37:I37)</f>
        <v>13</v>
      </c>
      <c r="K37" s="8">
        <v>10</v>
      </c>
      <c r="L37" s="8">
        <v>33.5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4">
        <f>SUM(K37:Q37)</f>
        <v>43.5</v>
      </c>
      <c r="S37" s="8">
        <v>0</v>
      </c>
      <c r="T37" s="8">
        <v>0</v>
      </c>
      <c r="U37" s="4">
        <f>SUM(S37:T37)</f>
        <v>0</v>
      </c>
      <c r="V37" s="8">
        <v>0</v>
      </c>
      <c r="W37" s="8">
        <v>0</v>
      </c>
      <c r="X37" s="8">
        <v>0</v>
      </c>
      <c r="Y37" s="4">
        <f>SUM(W37:X37)</f>
        <v>0</v>
      </c>
      <c r="Z37" s="4">
        <f>SUM(Y37,V37,U37,R37,J37)</f>
        <v>56.5</v>
      </c>
      <c r="AA37" s="15">
        <v>19</v>
      </c>
    </row>
    <row r="38" spans="1:27">
      <c r="A38" s="8">
        <v>35</v>
      </c>
      <c r="B38" s="11" t="s">
        <v>32</v>
      </c>
      <c r="C38" s="9">
        <v>111123030036</v>
      </c>
      <c r="D38" s="15" t="s">
        <v>70</v>
      </c>
      <c r="E38" s="15">
        <v>5</v>
      </c>
      <c r="F38" s="15">
        <v>5</v>
      </c>
      <c r="G38" s="15">
        <v>0</v>
      </c>
      <c r="H38" s="15">
        <v>0</v>
      </c>
      <c r="I38" s="15">
        <v>0</v>
      </c>
      <c r="J38" s="13">
        <v>10</v>
      </c>
      <c r="K38" s="15">
        <v>10</v>
      </c>
      <c r="L38" s="15">
        <v>35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3">
        <v>45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3">
        <v>0</v>
      </c>
      <c r="Z38" s="13">
        <v>55</v>
      </c>
      <c r="AA38" s="15">
        <v>24</v>
      </c>
    </row>
  </sheetData>
  <sortState xmlns:xlrd2="http://schemas.microsoft.com/office/spreadsheetml/2017/richdata2" ref="A5:AA38">
    <sortCondition ref="A4:A38"/>
  </sortState>
  <mergeCells count="11">
    <mergeCell ref="A1:AA1"/>
    <mergeCell ref="A2:A3"/>
    <mergeCell ref="B2:B3"/>
    <mergeCell ref="C2:C3"/>
    <mergeCell ref="D2:D3"/>
    <mergeCell ref="E2:J2"/>
    <mergeCell ref="K2:R2"/>
    <mergeCell ref="S2:U2"/>
    <mergeCell ref="Z2:Z3"/>
    <mergeCell ref="AA2:AA3"/>
    <mergeCell ref="W2:Y2"/>
  </mergeCells>
  <phoneticPr fontId="1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1587256219@qq.com</cp:lastModifiedBy>
  <dcterms:created xsi:type="dcterms:W3CDTF">2006-09-16T08:00:00Z</dcterms:created>
  <dcterms:modified xsi:type="dcterms:W3CDTF">2024-09-29T01:45:11Z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2052-1.2.1.1575</vt:lpwstr>
  </property>
</Properties>
</file>